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<sst xmlns="http://schemas.openxmlformats.org/spreadsheetml/2006/main" count="41" uniqueCount="40">
  <si>
    <t xml:space="preserve">  稅    目 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</si>
  <si>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</si>
  <si>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</si>
  <si>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</si>
  <si>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</si>
  <si>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</si>
  <si>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本    月
實徵淨額</t>
    <phoneticPr fontId="1" type="noConversion"/>
  </si>
  <si>
    <t>本年度累計
實徵淨額</t>
    <phoneticPr fontId="1" type="noConversion"/>
  </si>
  <si>
    <t>較上年同月
增減數</t>
    <phoneticPr fontId="1" type="noConversion"/>
  </si>
  <si>
    <t>較上年同月
增減率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</si>
  <si>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</si>
  <si>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</si>
  <si>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</si>
  <si>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占本月分配
預算數比率</t>
    <phoneticPr fontId="1" type="noConversion"/>
  </si>
  <si>
    <t>占累計分配
預算數比率</t>
    <phoneticPr fontId="1" type="noConversion"/>
  </si>
  <si>
    <t xml:space="preserve"> 單位：新臺幣百萬元；％</t>
  </si>
  <si>
    <t>本年度
預算數</t>
    <phoneticPr fontId="1" type="noConversion"/>
  </si>
  <si>
    <t>1.遺產及贈與稅實物抵繳金額2月份計</t>
  </si>
  <si>
    <t>百萬元，累計1-2月實物抵繳金額共為</t>
  </si>
  <si>
    <t>百萬元。</t>
  </si>
  <si>
    <t>　　關　　稅</t>
  </si>
  <si>
    <t>　　所 得 稅</t>
  </si>
  <si>
    <t>　　　營利事業所得稅</t>
  </si>
  <si>
    <t>　　　綜合所得稅</t>
  </si>
  <si>
    <t>　　遺產及贈與稅</t>
  </si>
  <si>
    <t>　　　遺產稅</t>
  </si>
  <si>
    <t>　　　贈與稅</t>
  </si>
  <si>
    <t>　　貨 物 稅</t>
  </si>
  <si>
    <t>　　證券交易稅</t>
  </si>
  <si>
    <t>　　期貨交易稅</t>
  </si>
  <si>
    <t>　　菸 酒 稅</t>
  </si>
  <si>
    <t>　　特種貨物及勞務稅</t>
  </si>
  <si>
    <t>　　營 業 稅</t>
  </si>
  <si>
    <t xml:space="preserve">     --</t>
  </si>
  <si>
    <t xml:space="preserve">      --</t>
  </si>
  <si>
    <t>2.115年起適用新版財政收支劃分法，所得稅劃分中央政府比率從90%降為89%，營業稅從61.2%降為4.5%(含統一發票給獎及推行經費3%)，納入中央統籌分配部分均相應提高。
3.因115年度中央政府總預算案尚未三讀通過，爰暫以預算案數列計，並依各稅目特性及近年趨勢拆計本月分配預算數。</t>
  </si>
  <si>
    <t>說明：</t>
  </si>
  <si>
    <t xml:space="preserve"> 總　　　　計</t>
  </si>
  <si>
    <t>115年 2月</t>
  </si>
  <si>
    <t>表3、中央政府賦稅實徵淨額統計表(初步統計)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</si>
</sst>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88" formatCode="#,##0.0\ ;&quot;--&quot;;&quot;- &quot;"/>
    <numFmt numFmtId="189" formatCode="#,##0.0\ ;\ &quot;--&quot;;\ &quot;- 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1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176" fontId="12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2" fillId="0" borderId="6" xfId="0" applyFont="1" applyBorder="1" applyAlignment="1"/>
    <xf numFmtId="0" fontId="1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176" fontId="13" fillId="0" borderId="0" xfId="0" applyNumberFormat="1" applyFont="1"/>
    <xf numFmtId="183" fontId="15" fillId="0" borderId="0" xfId="0" applyNumberFormat="1" applyFont="1"/>
    <xf numFmtId="184" fontId="15" fillId="0" borderId="0" xfId="0" applyNumberFormat="1" applyFont="1"/>
    <xf numFmtId="0" fontId="3" fillId="0" borderId="1" xfId="0" applyFont="1" applyBorder="1" applyAlignment="1">
      <alignment horizontal="left" vertical="center" indent="1"/>
    </xf>
    <xf numFmtId="183" fontId="7" fillId="0" borderId="3" xfId="0" applyNumberFormat="1" applyFont="1" applyBorder="1" applyAlignment="1">
      <alignment horizontal="right" vertical="center"/>
    </xf>
    <xf numFmtId="183" fontId="7" fillId="0" borderId="0" xfId="0" applyNumberFormat="1" applyFont="1" applyBorder="1" applyAlignment="1">
      <alignment horizontal="right" vertical="center"/>
    </xf>
    <xf numFmtId="186" fontId="7" fillId="0" borderId="6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8" fontId="7" fillId="0" borderId="6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indent="1"/>
    </xf>
    <xf numFmtId="183" fontId="7" fillId="2" borderId="3" xfId="0" applyNumberFormat="1" applyFont="1" applyFill="1" applyBorder="1" applyAlignment="1">
      <alignment horizontal="right" vertical="center"/>
    </xf>
    <xf numFmtId="183" fontId="7" fillId="2" borderId="0" xfId="0" applyNumberFormat="1" applyFont="1" applyFill="1" applyBorder="1" applyAlignment="1">
      <alignment horizontal="right" vertical="center"/>
    </xf>
    <xf numFmtId="187" fontId="7" fillId="2" borderId="0" xfId="0" applyNumberFormat="1" applyFont="1" applyFill="1" applyBorder="1" applyAlignment="1">
      <alignment horizontal="right" vertical="center"/>
    </xf>
    <xf numFmtId="189" fontId="7" fillId="2" borderId="0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 indent="1"/>
    </xf>
    <xf numFmtId="183" fontId="7" fillId="0" borderId="5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187" fontId="7" fillId="0" borderId="6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zoomScale="80" zoomScaleNormal="80" workbookViewId="0">
      <pane xSplit="1" ySplit="7" topLeftCell="B15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29.625" style="4" customWidth="1"/>
    <col min="2" max="5" width="14.125" style="2" customWidth="1"/>
    <col min="6" max="6" width="14.125" style="1" customWidth="1"/>
    <col min="7" max="7" width="14.125" style="2" customWidth="1"/>
    <col min="8" max="8" width="14.125" style="1" customWidth="1"/>
    <col min="9" max="10" width="14.125" style="2" customWidth="1"/>
    <col min="11" max="11" width="14.125" style="1" customWidth="1"/>
    <col min="12" max="16384" width="9" style="1"/>
  </cols>
  <sheetData>
    <row r="1" spans="1:11" s="5" customFormat="1" ht="27.95" customHeight="1" x14ac:dyDescent="0.45">
      <c r="A1" s="6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3" customFormat="1" ht="9.9499999999999993" customHeight="1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20.100000000000001" customHeight="1" x14ac:dyDescent="0.3">
      <c r="B3" s="7"/>
      <c r="C3" s="7"/>
      <c r="D3" s="7"/>
      <c r="E3" s="28" t="s">
        <v>38</v>
      </c>
      <c r="F3" s="29"/>
      <c r="G3" s="7"/>
      <c r="I3" s="7"/>
      <c r="J3" s="7"/>
      <c r="K3" s="8" t="s">
        <v>15</v>
      </c>
    </row>
    <row r="4" spans="1:11" s="9" customFormat="1" ht="27.95" customHeight="1" x14ac:dyDescent="0.25">
      <c r="A4" s="24" t="s">
        <v>0</v>
      </c>
      <c r="B4" s="22" t="s">
        <v>6</v>
      </c>
      <c r="C4" s="36"/>
      <c r="D4" s="37"/>
      <c r="E4" s="38"/>
      <c r="F4" s="32" t="s">
        <v>7</v>
      </c>
      <c r="G4" s="18"/>
      <c r="H4" s="36"/>
      <c r="I4" s="36"/>
      <c r="J4" s="37"/>
      <c r="K4" s="34" t="s">
        <v>16</v>
      </c>
    </row>
    <row r="5" spans="1:11" s="9" customFormat="1" ht="45.95" customHeight="1" x14ac:dyDescent="0.25">
      <c r="A5" s="25"/>
      <c r="B5" s="23"/>
      <c r="C5" s="19" t="s">
        <v>8</v>
      </c>
      <c r="D5" s="19" t="s">
        <v>9</v>
      </c>
      <c r="E5" s="20" t="s">
        <v>13</v>
      </c>
      <c r="F5" s="33"/>
      <c r="G5" s="19" t="s">
        <v>10</v>
      </c>
      <c r="H5" s="19" t="s">
        <v>11</v>
      </c>
      <c r="I5" s="20" t="s">
        <v>14</v>
      </c>
      <c r="J5" s="20" t="s">
        <v>12</v>
      </c>
      <c r="K5" s="35"/>
    </row>
    <row r="6" spans="1:11" s="10" customFormat="1" hidden="1" x14ac:dyDescent="0.3">
      <c r="A6" s="12"/>
      <c r="B6" s="13" t="s">
        <v>1</v>
      </c>
      <c r="C6" s="13" t="s">
        <v>2</v>
      </c>
      <c r="D6" s="13" t="s">
        <v>3</v>
      </c>
      <c r="E6" s="13" t="s">
        <v>3</v>
      </c>
      <c r="F6" s="14" t="s">
        <v>4</v>
      </c>
      <c r="G6" s="15"/>
      <c r="H6" s="14" t="s">
        <v>5</v>
      </c>
      <c r="I6" s="15"/>
      <c r="J6" s="15"/>
      <c r="K6" s="16"/>
    </row>
    <row r="7" spans="1:11" s="11" customFormat="1" ht="33.6" customHeight="1" x14ac:dyDescent="0.25">
      <c r="A7" s="44" t="s">
        <v>37</v>
      </c>
      <c r="B7" s="45">
        <v>87860</v>
      </c>
      <c r="C7" s="46">
        <v>5118</v>
      </c>
      <c r="D7" s="48">
        <v>6.2</v>
      </c>
      <c r="E7" s="50">
        <v>94.7</v>
      </c>
      <c r="F7" s="46">
        <v>213361</v>
      </c>
      <c r="G7" s="46">
        <v>-16635</v>
      </c>
      <c r="H7" s="48">
        <v>-7.2</v>
      </c>
      <c r="I7" s="48">
        <v>111.7</v>
      </c>
      <c r="J7" s="48">
        <v>8.6</v>
      </c>
      <c r="K7" s="46">
        <v>2480665</v>
      </c>
    </row>
    <row r="8" spans="1:11" s="11" customFormat="1" ht="33.6" customHeight="1" x14ac:dyDescent="0.25">
      <c r="A8" s="44" t="s">
        <v>20</v>
      </c>
      <c r="B8" s="45">
        <v>10537</v>
      </c>
      <c r="C8" s="46">
        <v>-746</v>
      </c>
      <c r="D8" s="48">
        <v>-6.6</v>
      </c>
      <c r="E8" s="50">
        <v>124.5</v>
      </c>
      <c r="F8" s="46">
        <v>22902</v>
      </c>
      <c r="G8" s="46">
        <v>-17</v>
      </c>
      <c r="H8" s="48">
        <v>-0.1</v>
      </c>
      <c r="I8" s="48">
        <v>110</v>
      </c>
      <c r="J8" s="48">
        <v>15.6</v>
      </c>
      <c r="K8" s="46">
        <v>146880</v>
      </c>
    </row>
    <row r="9" spans="1:11" s="11" customFormat="1" ht="33.6" customHeight="1" x14ac:dyDescent="0.25">
      <c r="A9" s="51" t="s">
        <v>21</v>
      </c>
      <c r="B9" s="52">
        <v>40207</v>
      </c>
      <c r="C9" s="53">
        <v>-13632</v>
      </c>
      <c r="D9" s="54">
        <v>-25.3</v>
      </c>
      <c r="E9" s="55">
        <v>74.2</v>
      </c>
      <c r="F9" s="53">
        <v>89367</v>
      </c>
      <c r="G9" s="53">
        <v>-8421</v>
      </c>
      <c r="H9" s="54">
        <v>-8.6</v>
      </c>
      <c r="I9" s="54">
        <v>89.1</v>
      </c>
      <c r="J9" s="54">
        <v>4.8</v>
      </c>
      <c r="K9" s="53">
        <v>1875436</v>
      </c>
    </row>
    <row r="10" spans="1:11" s="11" customFormat="1" ht="33.6" customHeight="1" x14ac:dyDescent="0.25">
      <c r="A10" s="44" t="s">
        <v>22</v>
      </c>
      <c r="B10" s="45">
        <v>4718</v>
      </c>
      <c r="C10" s="46">
        <v>-1896</v>
      </c>
      <c r="D10" s="48">
        <v>-28.7</v>
      </c>
      <c r="E10" s="50">
        <v>61.6</v>
      </c>
      <c r="F10" s="46">
        <v>8793</v>
      </c>
      <c r="G10" s="46">
        <v>-366</v>
      </c>
      <c r="H10" s="48">
        <v>-4</v>
      </c>
      <c r="I10" s="48">
        <v>78</v>
      </c>
      <c r="J10" s="48">
        <v>0.8</v>
      </c>
      <c r="K10" s="46">
        <v>1120445</v>
      </c>
    </row>
    <row r="11" spans="1:11" s="11" customFormat="1" ht="33.6" customHeight="1" x14ac:dyDescent="0.25">
      <c r="A11" s="44" t="s">
        <v>23</v>
      </c>
      <c r="B11" s="45">
        <v>35489</v>
      </c>
      <c r="C11" s="46">
        <v>-11736</v>
      </c>
      <c r="D11" s="48">
        <v>-24.9</v>
      </c>
      <c r="E11" s="50">
        <v>76.3</v>
      </c>
      <c r="F11" s="46">
        <v>80574</v>
      </c>
      <c r="G11" s="46">
        <v>-8055</v>
      </c>
      <c r="H11" s="48">
        <v>-9.1</v>
      </c>
      <c r="I11" s="48">
        <v>90.5</v>
      </c>
      <c r="J11" s="48">
        <v>10.7</v>
      </c>
      <c r="K11" s="46">
        <v>754991</v>
      </c>
    </row>
    <row r="12" spans="1:11" s="11" customFormat="1" ht="33.6" customHeight="1" x14ac:dyDescent="0.25">
      <c r="A12" s="51" t="s">
        <v>24</v>
      </c>
      <c r="B12" s="52">
        <v>1337</v>
      </c>
      <c r="C12" s="53">
        <v>-436</v>
      </c>
      <c r="D12" s="54">
        <v>-24.6</v>
      </c>
      <c r="E12" s="55">
        <v>81.7</v>
      </c>
      <c r="F12" s="53">
        <v>3592</v>
      </c>
      <c r="G12" s="53">
        <v>504</v>
      </c>
      <c r="H12" s="54">
        <v>16.3</v>
      </c>
      <c r="I12" s="54">
        <v>109.4</v>
      </c>
      <c r="J12" s="54">
        <v>17.100000000000001</v>
      </c>
      <c r="K12" s="53">
        <v>20993</v>
      </c>
    </row>
    <row r="13" spans="1:11" s="11" customFormat="1" ht="33.6" customHeight="1" x14ac:dyDescent="0.25">
      <c r="A13" s="44" t="s">
        <v>25</v>
      </c>
      <c r="B13" s="45">
        <v>713</v>
      </c>
      <c r="C13" s="46">
        <v>-332</v>
      </c>
      <c r="D13" s="48">
        <v>-31.8</v>
      </c>
      <c r="E13" s="50">
        <v>72.7</v>
      </c>
      <c r="F13" s="46">
        <v>2023</v>
      </c>
      <c r="G13" s="46">
        <v>344</v>
      </c>
      <c r="H13" s="48">
        <v>20.5</v>
      </c>
      <c r="I13" s="48">
        <v>102.7</v>
      </c>
      <c r="J13" s="48">
        <v>16.100000000000001</v>
      </c>
      <c r="K13" s="46">
        <v>12596</v>
      </c>
    </row>
    <row r="14" spans="1:11" s="11" customFormat="1" ht="33.6" customHeight="1" x14ac:dyDescent="0.25">
      <c r="A14" s="44" t="s">
        <v>26</v>
      </c>
      <c r="B14" s="45">
        <v>624</v>
      </c>
      <c r="C14" s="46">
        <v>-104</v>
      </c>
      <c r="D14" s="48">
        <v>-14.2</v>
      </c>
      <c r="E14" s="50">
        <v>95.2</v>
      </c>
      <c r="F14" s="46">
        <v>1569</v>
      </c>
      <c r="G14" s="46">
        <v>160</v>
      </c>
      <c r="H14" s="48">
        <v>11.4</v>
      </c>
      <c r="I14" s="48">
        <v>119.3</v>
      </c>
      <c r="J14" s="48">
        <v>18.7</v>
      </c>
      <c r="K14" s="46">
        <v>8397</v>
      </c>
    </row>
    <row r="15" spans="1:11" s="11" customFormat="1" ht="33.6" customHeight="1" x14ac:dyDescent="0.25">
      <c r="A15" s="51" t="s">
        <v>27</v>
      </c>
      <c r="B15" s="52">
        <v>6581</v>
      </c>
      <c r="C15" s="53">
        <v>-3766</v>
      </c>
      <c r="D15" s="54">
        <v>-36.4</v>
      </c>
      <c r="E15" s="55">
        <v>82.4</v>
      </c>
      <c r="F15" s="53">
        <v>15219</v>
      </c>
      <c r="G15" s="53">
        <v>-4867</v>
      </c>
      <c r="H15" s="54">
        <v>-24.2</v>
      </c>
      <c r="I15" s="54">
        <v>95.2</v>
      </c>
      <c r="J15" s="54">
        <v>14</v>
      </c>
      <c r="K15" s="53">
        <v>108404</v>
      </c>
    </row>
    <row r="16" spans="1:11" s="11" customFormat="1" ht="33.6" customHeight="1" x14ac:dyDescent="0.25">
      <c r="A16" s="44" t="s">
        <v>28</v>
      </c>
      <c r="B16" s="45">
        <v>26346</v>
      </c>
      <c r="C16" s="46">
        <v>7686</v>
      </c>
      <c r="D16" s="48">
        <v>41.2</v>
      </c>
      <c r="E16" s="50">
        <v>157.4</v>
      </c>
      <c r="F16" s="46">
        <v>70216</v>
      </c>
      <c r="G16" s="46">
        <v>35086</v>
      </c>
      <c r="H16" s="48">
        <v>99.9</v>
      </c>
      <c r="I16" s="48">
        <v>183.1</v>
      </c>
      <c r="J16" s="48">
        <v>28.1</v>
      </c>
      <c r="K16" s="46">
        <v>250076</v>
      </c>
    </row>
    <row r="17" spans="1:11" s="11" customFormat="1" ht="33.6" customHeight="1" x14ac:dyDescent="0.25">
      <c r="A17" s="44" t="s">
        <v>29</v>
      </c>
      <c r="B17" s="45">
        <v>1094</v>
      </c>
      <c r="C17" s="46">
        <v>458</v>
      </c>
      <c r="D17" s="48">
        <v>72.099999999999994</v>
      </c>
      <c r="E17" s="50">
        <v>162.5</v>
      </c>
      <c r="F17" s="46">
        <v>2395</v>
      </c>
      <c r="G17" s="46">
        <v>1012</v>
      </c>
      <c r="H17" s="48">
        <v>73.099999999999994</v>
      </c>
      <c r="I17" s="48">
        <v>152.19999999999999</v>
      </c>
      <c r="J17" s="48">
        <v>23.2</v>
      </c>
      <c r="K17" s="46">
        <v>10329</v>
      </c>
    </row>
    <row r="18" spans="1:11" s="11" customFormat="1" ht="33.6" customHeight="1" x14ac:dyDescent="0.25">
      <c r="A18" s="51" t="s">
        <v>30</v>
      </c>
      <c r="B18" s="52">
        <v>2509</v>
      </c>
      <c r="C18" s="53">
        <v>-363</v>
      </c>
      <c r="D18" s="54">
        <v>-12.6</v>
      </c>
      <c r="E18" s="55">
        <v>102</v>
      </c>
      <c r="F18" s="53">
        <v>5132</v>
      </c>
      <c r="G18" s="53">
        <v>60</v>
      </c>
      <c r="H18" s="54">
        <v>1.2</v>
      </c>
      <c r="I18" s="54">
        <v>106.6</v>
      </c>
      <c r="J18" s="54">
        <v>16</v>
      </c>
      <c r="K18" s="53">
        <v>32078</v>
      </c>
    </row>
    <row r="19" spans="1:11" s="11" customFormat="1" ht="33.6" customHeight="1" x14ac:dyDescent="0.25">
      <c r="A19" s="44" t="s">
        <v>31</v>
      </c>
      <c r="B19" s="45">
        <v>117</v>
      </c>
      <c r="C19" s="46">
        <v>-417</v>
      </c>
      <c r="D19" s="48">
        <v>-78.099999999999994</v>
      </c>
      <c r="E19" s="50">
        <v>22.8</v>
      </c>
      <c r="F19" s="46">
        <v>355</v>
      </c>
      <c r="G19" s="46">
        <v>-564</v>
      </c>
      <c r="H19" s="48">
        <v>-61.4</v>
      </c>
      <c r="I19" s="48">
        <v>34.5</v>
      </c>
      <c r="J19" s="48">
        <v>5.0999999999999996</v>
      </c>
      <c r="K19" s="46">
        <v>6902</v>
      </c>
    </row>
    <row r="20" spans="1:11" s="11" customFormat="1" ht="33.6" customHeight="1" x14ac:dyDescent="0.25">
      <c r="A20" s="56" t="s">
        <v>32</v>
      </c>
      <c r="B20" s="57">
        <v>-866</v>
      </c>
      <c r="C20" s="58">
        <v>16334</v>
      </c>
      <c r="D20" s="47" t="s">
        <v>33</v>
      </c>
      <c r="E20" s="49" t="s">
        <v>34</v>
      </c>
      <c r="F20" s="58">
        <v>4184</v>
      </c>
      <c r="G20" s="58">
        <v>-39428</v>
      </c>
      <c r="H20" s="59">
        <v>-90.4</v>
      </c>
      <c r="I20" s="59">
        <v>88</v>
      </c>
      <c r="J20" s="59">
        <v>14.2</v>
      </c>
      <c r="K20" s="58">
        <v>29566</v>
      </c>
    </row>
    <row r="21" spans="1:11" s="3" customFormat="1" ht="15.95" customHeight="1" x14ac:dyDescent="0.25">
      <c r="A21" s="26" t="str">
        <f>CONCATENATE(A27,B27,TEXT(C27,"#,###,###,##0"),D27,TEXT(E27,"###,###,###,##0"),F27)</f>
        <v>說明：1.遺產及贈與稅實物抵繳金額2月份計10百萬元，累計1-2月實物抵繳金額共為33百萬元。</v>
      </c>
      <c r="B21" s="27"/>
      <c r="C21" s="27"/>
      <c r="D21" s="27"/>
      <c r="E21" s="27"/>
      <c r="F21" s="27"/>
      <c r="G21" s="27"/>
      <c r="H21" s="27"/>
      <c r="I21" s="27"/>
      <c r="J21" s="7"/>
      <c r="K21" s="8"/>
    </row>
    <row r="22" spans="1:11" s="3" customFormat="1" ht="39.950000000000003" customHeight="1" x14ac:dyDescent="0.25">
      <c r="A22" s="30" t="str">
        <f>SUBSTITUTE(CONCATENATE("　　　",A28),CHAR(10),CHAR(10)&amp;"　　  ")</f>
        <v>　　　2.115年起適用新版財政收支劃分法，所得稅劃分中央政府比率從90%降為89%，營業稅從61.2%降為4.5%(含統一發票給獎及推行經費3%)，納入中央統籌分配部分均相應提高。
　　  3.因115年度中央政府總預算案尚未三讀通過，爰暫以預算案數列計，並依各稅目特性及近年趨勢拆計本月分配預算數。</v>
      </c>
      <c r="B22" s="30"/>
      <c r="C22" s="30"/>
      <c r="D22" s="30"/>
      <c r="E22" s="30"/>
      <c r="F22" s="30"/>
      <c r="G22" s="30"/>
      <c r="H22" s="30"/>
      <c r="I22" s="30"/>
      <c r="J22" s="31"/>
      <c r="K22" s="31"/>
    </row>
    <row r="23" spans="1:11" s="3" customFormat="1" ht="15.95" customHeight="1" x14ac:dyDescent="0.25">
      <c r="A23" s="6"/>
      <c r="B23" s="7"/>
      <c r="C23" s="7"/>
      <c r="D23" s="7"/>
      <c r="E23" s="7"/>
      <c r="G23" s="7"/>
      <c r="I23" s="7"/>
      <c r="J23" s="7"/>
    </row>
    <row r="27" spans="1:11" hidden="1" x14ac:dyDescent="0.3">
      <c r="A27" s="40" t="s">
        <v>36</v>
      </c>
      <c r="B27" s="41" t="s">
        <v>17</v>
      </c>
      <c r="C27" s="42">
        <v>10</v>
      </c>
      <c r="D27" s="41" t="s">
        <v>18</v>
      </c>
      <c r="E27" s="43">
        <v>33</v>
      </c>
      <c r="F27" s="40" t="s">
        <v>19</v>
      </c>
    </row>
    <row r="28" spans="1:11" ht="158.25" hidden="1" x14ac:dyDescent="0.3">
      <c r="A28" s="39" t="s">
        <v>35</v>
      </c>
    </row>
  </sheetData>
  <mergeCells count="10">
    <mergeCell ref="A1:K1"/>
    <mergeCell ref="B4:B5"/>
    <mergeCell ref="A4:A5"/>
    <mergeCell ref="A21:I21"/>
    <mergeCell ref="E3:F3"/>
    <mergeCell ref="A22:K22"/>
    <mergeCell ref="F4:F5"/>
    <mergeCell ref="K4:K5"/>
    <mergeCell ref="H4:J4"/>
    <mergeCell ref="C4:E4"/>
  </mergeCells>
  <phoneticPr fontId="1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2026-03-06T02:41:03Z</cp:lastPrinted>
  <dcterms:created xsi:type="dcterms:W3CDTF">2002-05-07T06:46:57Z</dcterms:created>
  <dcterms:modified xsi:type="dcterms:W3CDTF">2026-03-06T02:41:03Z</dcterms:modified>
</cp:coreProperties>
</file>